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/>
  <mc:AlternateContent xmlns:mc="http://schemas.openxmlformats.org/markup-compatibility/2006">
    <mc:Choice Requires="x15">
      <x15ac:absPath xmlns:x15ac="http://schemas.microsoft.com/office/spreadsheetml/2010/11/ac" url="/Users/DustinFore/Downloads/"/>
    </mc:Choice>
  </mc:AlternateContent>
  <bookViews>
    <workbookView xWindow="480" yWindow="460" windowWidth="23000" windowHeight="10060"/>
  </bookViews>
  <sheets>
    <sheet name="Sheet1" sheetId="1" r:id="rId1"/>
    <sheet name="Sheet2" sheetId="2" r:id="rId2"/>
    <sheet name="Sheet3" sheetId="3" r:id="rId3"/>
  </sheets>
  <calcPr calcId="16291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I22" i="1"/>
  <c r="H20" i="1"/>
  <c r="H17" i="1"/>
  <c r="H22" i="1"/>
  <c r="H21" i="1"/>
  <c r="E21" i="1"/>
  <c r="F21" i="1"/>
  <c r="F11" i="1"/>
  <c r="F12" i="1"/>
  <c r="F13" i="1"/>
  <c r="F14" i="1"/>
  <c r="F15" i="1"/>
  <c r="F16" i="1"/>
  <c r="F17" i="1"/>
  <c r="F18" i="1"/>
  <c r="F19" i="1"/>
  <c r="F20" i="1"/>
  <c r="F22" i="1"/>
  <c r="F10" i="1"/>
  <c r="E11" i="1"/>
  <c r="E12" i="1"/>
  <c r="E13" i="1"/>
  <c r="E14" i="1"/>
  <c r="I14" i="1"/>
  <c r="E15" i="1"/>
  <c r="I15" i="1"/>
  <c r="E16" i="1"/>
  <c r="J16" i="1"/>
  <c r="E17" i="1"/>
  <c r="I17" i="1"/>
  <c r="E18" i="1"/>
  <c r="H18" i="1"/>
  <c r="E19" i="1"/>
  <c r="E20" i="1"/>
  <c r="E10" i="1"/>
  <c r="H10" i="1"/>
  <c r="I16" i="1"/>
  <c r="I19" i="1"/>
  <c r="H19" i="1"/>
  <c r="I20" i="1"/>
  <c r="J21" i="1"/>
  <c r="H15" i="1"/>
  <c r="J15" i="1"/>
  <c r="I21" i="1"/>
  <c r="J14" i="1"/>
  <c r="H12" i="1"/>
  <c r="H13" i="1"/>
  <c r="J20" i="1"/>
  <c r="J19" i="1"/>
  <c r="J11" i="1"/>
  <c r="I18" i="1"/>
  <c r="J22" i="1"/>
  <c r="H16" i="1"/>
  <c r="J17" i="1"/>
  <c r="I13" i="1"/>
  <c r="J13" i="1"/>
  <c r="I12" i="1"/>
  <c r="I11" i="1"/>
  <c r="J10" i="1"/>
  <c r="I10" i="1"/>
  <c r="H11" i="1"/>
  <c r="J12" i="1"/>
  <c r="H14" i="1"/>
  <c r="J18" i="1"/>
</calcChain>
</file>

<file path=xl/sharedStrings.xml><?xml version="1.0" encoding="utf-8"?>
<sst xmlns="http://schemas.openxmlformats.org/spreadsheetml/2006/main" count="35" uniqueCount="30">
  <si>
    <t>Career Calculator</t>
  </si>
  <si>
    <t xml:space="preserve">Job </t>
  </si>
  <si>
    <t>Education</t>
  </si>
  <si>
    <t>During</t>
  </si>
  <si>
    <t>Total</t>
  </si>
  <si>
    <t>Debt upon</t>
  </si>
  <si>
    <t>Average</t>
  </si>
  <si>
    <t>Years</t>
  </si>
  <si>
    <t>Cost Yr</t>
  </si>
  <si>
    <t>School</t>
  </si>
  <si>
    <t>Tuition*</t>
  </si>
  <si>
    <t>Graduation</t>
  </si>
  <si>
    <t>Income*</t>
  </si>
  <si>
    <t>after HS</t>
  </si>
  <si>
    <t>HVAC</t>
  </si>
  <si>
    <t>Plumber</t>
  </si>
  <si>
    <t>Electrician</t>
  </si>
  <si>
    <t>Carpenter</t>
  </si>
  <si>
    <t>Property Maint.</t>
  </si>
  <si>
    <t>Fast Food worker</t>
  </si>
  <si>
    <t>Retail</t>
  </si>
  <si>
    <t>Teacher</t>
  </si>
  <si>
    <t>RN</t>
  </si>
  <si>
    <t>Policeman</t>
  </si>
  <si>
    <t>Engineer</t>
  </si>
  <si>
    <t>Dentist</t>
  </si>
  <si>
    <t>Doctor</t>
  </si>
  <si>
    <r>
      <t xml:space="preserve">Trade Salaries from </t>
    </r>
    <r>
      <rPr>
        <b/>
        <sz val="14"/>
        <color indexed="12"/>
        <rFont val="Calibri"/>
        <family val="2"/>
      </rPr>
      <t>Indeed.com/salary</t>
    </r>
  </si>
  <si>
    <r>
      <t xml:space="preserve">Other salaries from </t>
    </r>
    <r>
      <rPr>
        <b/>
        <sz val="14"/>
        <color indexed="12"/>
        <rFont val="Calibri"/>
        <family val="2"/>
      </rPr>
      <t>Payscale.com</t>
    </r>
  </si>
  <si>
    <r>
      <t xml:space="preserve">Tuition rates from </t>
    </r>
    <r>
      <rPr>
        <b/>
        <sz val="14"/>
        <color indexed="12"/>
        <rFont val="Calibri"/>
        <family val="2"/>
      </rPr>
      <t>Collegedata.com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</si>
</sst>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&quot;$&quot;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 Unicode MS"/>
      <family val="2"/>
    </font>
    <font>
      <sz val="3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u/>
      <sz val="48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164" fontId="2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38" fontId="2" fillId="0" borderId="0" xfId="1" applyNumberFormat="1" applyFont="1" applyBorder="1" applyAlignment="1">
      <alignment horizontal="center"/>
    </xf>
    <xf numFmtId="6" fontId="2" fillId="0" borderId="2" xfId="1" applyNumberFormat="1" applyFont="1" applyBorder="1" applyAlignment="1">
      <alignment horizontal="center"/>
    </xf>
    <xf numFmtId="6" fontId="6" fillId="0" borderId="2" xfId="1" applyNumberFormat="1" applyFont="1" applyBorder="1" applyAlignment="1">
      <alignment horizontal="center"/>
    </xf>
    <xf numFmtId="6" fontId="6" fillId="0" borderId="3" xfId="1" applyNumberFormat="1" applyFont="1" applyBorder="1" applyAlignment="1">
      <alignment horizontal="center"/>
    </xf>
    <xf numFmtId="6" fontId="2" fillId="2" borderId="1" xfId="1" applyNumberFormat="1" applyFont="1" applyFill="1" applyBorder="1" applyAlignment="1">
      <alignment horizontal="center"/>
    </xf>
    <xf numFmtId="6" fontId="2" fillId="2" borderId="2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4" fontId="2" fillId="3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9525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0"/>
  <sheetViews>
    <sheetView tabSelected="1" zoomScale="85" zoomScaleNormal="85" zoomScalePageLayoutView="85" workbookViewId="0">
      <selection activeCell="G39" sqref="G39"/>
    </sheetView>
  </sheetViews>
  <sheetFormatPr baseColWidth="10" defaultColWidth="8.83203125" defaultRowHeight="15" x14ac:dyDescent="0.2"/>
  <cols>
    <col min="1" max="1" width="20.83203125" customWidth="1"/>
    <col min="2" max="2" width="4.1640625" hidden="1" customWidth="1"/>
    <col min="3" max="3" width="12.33203125" customWidth="1"/>
    <col min="4" max="4" width="12.33203125" hidden="1" customWidth="1"/>
    <col min="5" max="5" width="13.83203125" customWidth="1"/>
    <col min="6" max="6" width="14.6640625" customWidth="1"/>
    <col min="7" max="9" width="13.83203125" customWidth="1"/>
    <col min="10" max="10" width="16" customWidth="1"/>
  </cols>
  <sheetData>
    <row r="4" spans="1:10" ht="62" x14ac:dyDescent="0.7">
      <c r="D4" s="18" t="s">
        <v>0</v>
      </c>
      <c r="F4" s="37" t="s">
        <v>0</v>
      </c>
      <c r="G4" s="38"/>
      <c r="H4" s="38"/>
      <c r="I4" s="38"/>
      <c r="J4" s="38"/>
    </row>
    <row r="6" spans="1:10" ht="16" thickBot="1" x14ac:dyDescent="0.25"/>
    <row r="7" spans="1:10" ht="19" x14ac:dyDescent="0.25">
      <c r="A7" s="10"/>
      <c r="B7" s="34"/>
      <c r="C7" s="29"/>
      <c r="D7" s="30" t="s">
        <v>1</v>
      </c>
      <c r="E7" s="29"/>
      <c r="F7" s="29"/>
      <c r="G7" s="29"/>
      <c r="H7" s="30">
        <v>5</v>
      </c>
      <c r="I7" s="30">
        <v>13</v>
      </c>
      <c r="J7" s="30">
        <v>33</v>
      </c>
    </row>
    <row r="8" spans="1:10" ht="19" x14ac:dyDescent="0.25">
      <c r="A8" s="10"/>
      <c r="B8" s="35"/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7</v>
      </c>
      <c r="J8" s="31" t="s">
        <v>7</v>
      </c>
    </row>
    <row r="9" spans="1:10" ht="20" thickBot="1" x14ac:dyDescent="0.3">
      <c r="A9" s="33"/>
      <c r="B9" s="36"/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 t="s">
        <v>13</v>
      </c>
      <c r="I9" s="32" t="s">
        <v>13</v>
      </c>
      <c r="J9" s="32" t="s">
        <v>13</v>
      </c>
    </row>
    <row r="10" spans="1:10" ht="19" x14ac:dyDescent="0.25">
      <c r="A10" s="26" t="s">
        <v>14</v>
      </c>
      <c r="B10" s="19">
        <v>2</v>
      </c>
      <c r="C10" s="1">
        <v>3000</v>
      </c>
      <c r="D10" s="1">
        <v>20000</v>
      </c>
      <c r="E10" s="1">
        <f>SUM(B10*C10)</f>
        <v>6000</v>
      </c>
      <c r="F10" s="47">
        <f>SUM(D10*B10)-(B10*C10)</f>
        <v>34000</v>
      </c>
      <c r="G10" s="1">
        <v>43680</v>
      </c>
      <c r="H10" s="45">
        <f t="shared" ref="H10:H19" si="0">SUM((H$7-B10)*G10)+((B10*D10)-E10)</f>
        <v>165040</v>
      </c>
      <c r="I10" s="20">
        <f t="shared" ref="I10:I21" si="1">SUM((I$7-B10)*G10)+((B10*D10)-E10)</f>
        <v>514480</v>
      </c>
      <c r="J10" s="1">
        <f t="shared" ref="J10:J22" si="2">SUM((J$7-B10)*G10)+((B10*D10)-E10)</f>
        <v>1388080</v>
      </c>
    </row>
    <row r="11" spans="1:10" ht="19" x14ac:dyDescent="0.25">
      <c r="A11" s="27" t="s">
        <v>15</v>
      </c>
      <c r="B11" s="21">
        <v>2</v>
      </c>
      <c r="C11" s="2">
        <v>3000</v>
      </c>
      <c r="D11" s="2">
        <v>20000</v>
      </c>
      <c r="E11" s="2">
        <f t="shared" ref="E11:E22" si="3">SUM(B11*C11)</f>
        <v>6000</v>
      </c>
      <c r="F11" s="48">
        <f t="shared" ref="F11:F22" si="4">SUM(D11*B11)-(B11*C11)</f>
        <v>34000</v>
      </c>
      <c r="G11" s="2">
        <v>43680</v>
      </c>
      <c r="H11" s="46">
        <f t="shared" si="0"/>
        <v>165040</v>
      </c>
      <c r="I11" s="22">
        <f t="shared" si="1"/>
        <v>514480</v>
      </c>
      <c r="J11" s="2">
        <f t="shared" si="2"/>
        <v>1388080</v>
      </c>
    </row>
    <row r="12" spans="1:10" ht="19" x14ac:dyDescent="0.25">
      <c r="A12" s="27" t="s">
        <v>16</v>
      </c>
      <c r="B12" s="21">
        <v>4</v>
      </c>
      <c r="C12" s="2">
        <v>3000</v>
      </c>
      <c r="D12" s="2">
        <v>20000</v>
      </c>
      <c r="E12" s="2">
        <f t="shared" si="3"/>
        <v>12000</v>
      </c>
      <c r="F12" s="48">
        <f t="shared" si="4"/>
        <v>68000</v>
      </c>
      <c r="G12" s="2">
        <v>45760</v>
      </c>
      <c r="H12" s="42">
        <f t="shared" si="0"/>
        <v>113760</v>
      </c>
      <c r="I12" s="22">
        <f t="shared" si="1"/>
        <v>479840</v>
      </c>
      <c r="J12" s="2">
        <f t="shared" si="2"/>
        <v>1395040</v>
      </c>
    </row>
    <row r="13" spans="1:10" ht="19" x14ac:dyDescent="0.25">
      <c r="A13" s="27" t="s">
        <v>17</v>
      </c>
      <c r="B13" s="21">
        <v>2</v>
      </c>
      <c r="C13" s="2">
        <v>3000</v>
      </c>
      <c r="D13" s="2">
        <v>20000</v>
      </c>
      <c r="E13" s="2">
        <f t="shared" si="3"/>
        <v>6000</v>
      </c>
      <c r="F13" s="48">
        <f t="shared" si="4"/>
        <v>34000</v>
      </c>
      <c r="G13" s="2">
        <v>39520</v>
      </c>
      <c r="H13" s="42">
        <f t="shared" si="0"/>
        <v>152560</v>
      </c>
      <c r="I13" s="22">
        <f t="shared" si="1"/>
        <v>468720</v>
      </c>
      <c r="J13" s="2">
        <f t="shared" si="2"/>
        <v>1259120</v>
      </c>
    </row>
    <row r="14" spans="1:10" ht="19" x14ac:dyDescent="0.25">
      <c r="A14" s="27" t="s">
        <v>18</v>
      </c>
      <c r="B14" s="21">
        <v>2</v>
      </c>
      <c r="C14" s="2">
        <v>3000</v>
      </c>
      <c r="D14" s="2">
        <v>20000</v>
      </c>
      <c r="E14" s="2">
        <f t="shared" si="3"/>
        <v>6000</v>
      </c>
      <c r="F14" s="48">
        <f t="shared" si="4"/>
        <v>34000</v>
      </c>
      <c r="G14" s="2">
        <v>41600</v>
      </c>
      <c r="H14" s="42">
        <f t="shared" si="0"/>
        <v>158800</v>
      </c>
      <c r="I14" s="22">
        <f t="shared" si="1"/>
        <v>491600</v>
      </c>
      <c r="J14" s="2">
        <f t="shared" si="2"/>
        <v>1323600</v>
      </c>
    </row>
    <row r="15" spans="1:10" ht="19" x14ac:dyDescent="0.25">
      <c r="A15" s="27" t="s">
        <v>19</v>
      </c>
      <c r="B15" s="21">
        <v>0</v>
      </c>
      <c r="C15" s="2">
        <v>0</v>
      </c>
      <c r="D15" s="2">
        <v>14560</v>
      </c>
      <c r="E15" s="2">
        <f t="shared" si="3"/>
        <v>0</v>
      </c>
      <c r="F15" s="49">
        <f t="shared" si="4"/>
        <v>0</v>
      </c>
      <c r="G15" s="2">
        <v>14560</v>
      </c>
      <c r="H15" s="42">
        <f t="shared" si="0"/>
        <v>72800</v>
      </c>
      <c r="I15" s="22">
        <f t="shared" si="1"/>
        <v>189280</v>
      </c>
      <c r="J15" s="2">
        <f t="shared" si="2"/>
        <v>480480</v>
      </c>
    </row>
    <row r="16" spans="1:10" ht="19" x14ac:dyDescent="0.25">
      <c r="A16" s="27" t="s">
        <v>20</v>
      </c>
      <c r="B16" s="21">
        <v>0</v>
      </c>
      <c r="C16" s="2">
        <v>0</v>
      </c>
      <c r="D16" s="2">
        <v>18720</v>
      </c>
      <c r="E16" s="2">
        <f t="shared" si="3"/>
        <v>0</v>
      </c>
      <c r="F16" s="49">
        <f t="shared" si="4"/>
        <v>0</v>
      </c>
      <c r="G16" s="2">
        <v>18720</v>
      </c>
      <c r="H16" s="42">
        <f t="shared" si="0"/>
        <v>93600</v>
      </c>
      <c r="I16" s="22">
        <f t="shared" si="1"/>
        <v>243360</v>
      </c>
      <c r="J16" s="2">
        <f t="shared" si="2"/>
        <v>617760</v>
      </c>
    </row>
    <row r="17" spans="1:10" ht="19" x14ac:dyDescent="0.25">
      <c r="A17" s="27" t="s">
        <v>21</v>
      </c>
      <c r="B17" s="21">
        <v>5</v>
      </c>
      <c r="C17" s="2">
        <v>9139</v>
      </c>
      <c r="D17" s="2"/>
      <c r="E17" s="2">
        <f>SUM(B17*C17)</f>
        <v>45695</v>
      </c>
      <c r="F17" s="50">
        <f>SUM(D17*B17)-(B17*C17)</f>
        <v>-45695</v>
      </c>
      <c r="G17" s="2">
        <v>43680</v>
      </c>
      <c r="H17" s="43">
        <f>SUM(C17*H7)</f>
        <v>45695</v>
      </c>
      <c r="I17" s="22">
        <f t="shared" si="1"/>
        <v>303745</v>
      </c>
      <c r="J17" s="2">
        <f t="shared" si="2"/>
        <v>1177345</v>
      </c>
    </row>
    <row r="18" spans="1:10" ht="19" x14ac:dyDescent="0.25">
      <c r="A18" s="27" t="s">
        <v>22</v>
      </c>
      <c r="B18" s="21">
        <v>4</v>
      </c>
      <c r="C18" s="2">
        <v>9139</v>
      </c>
      <c r="D18" s="2"/>
      <c r="E18" s="2">
        <f t="shared" si="3"/>
        <v>36556</v>
      </c>
      <c r="F18" s="50">
        <f t="shared" si="4"/>
        <v>-36556</v>
      </c>
      <c r="G18" s="2">
        <v>54080</v>
      </c>
      <c r="H18" s="42">
        <f t="shared" si="0"/>
        <v>17524</v>
      </c>
      <c r="I18" s="22">
        <f t="shared" si="1"/>
        <v>450164</v>
      </c>
      <c r="J18" s="2">
        <f t="shared" si="2"/>
        <v>1531764</v>
      </c>
    </row>
    <row r="19" spans="1:10" ht="19" x14ac:dyDescent="0.25">
      <c r="A19" s="27" t="s">
        <v>23</v>
      </c>
      <c r="B19" s="21">
        <v>2</v>
      </c>
      <c r="C19" s="2">
        <v>9139</v>
      </c>
      <c r="D19" s="2"/>
      <c r="E19" s="2">
        <f t="shared" si="3"/>
        <v>18278</v>
      </c>
      <c r="F19" s="50">
        <f t="shared" si="4"/>
        <v>-18278</v>
      </c>
      <c r="G19" s="2">
        <v>41600</v>
      </c>
      <c r="H19" s="42">
        <f t="shared" si="0"/>
        <v>106522</v>
      </c>
      <c r="I19" s="22">
        <f t="shared" si="1"/>
        <v>439322</v>
      </c>
      <c r="J19" s="2">
        <f t="shared" si="2"/>
        <v>1271322</v>
      </c>
    </row>
    <row r="20" spans="1:10" ht="19" x14ac:dyDescent="0.25">
      <c r="A20" s="27" t="s">
        <v>24</v>
      </c>
      <c r="B20" s="21">
        <v>5</v>
      </c>
      <c r="C20" s="2">
        <v>9139</v>
      </c>
      <c r="D20" s="2"/>
      <c r="E20" s="2">
        <f t="shared" si="3"/>
        <v>45695</v>
      </c>
      <c r="F20" s="50">
        <f t="shared" si="4"/>
        <v>-45695</v>
      </c>
      <c r="G20" s="2">
        <v>66560</v>
      </c>
      <c r="H20" s="43">
        <f>SUM(C20*H7)</f>
        <v>45695</v>
      </c>
      <c r="I20" s="22">
        <f t="shared" si="1"/>
        <v>486785</v>
      </c>
      <c r="J20" s="2">
        <f t="shared" si="2"/>
        <v>1817985</v>
      </c>
    </row>
    <row r="21" spans="1:10" ht="19" x14ac:dyDescent="0.25">
      <c r="A21" s="27" t="s">
        <v>25</v>
      </c>
      <c r="B21" s="21">
        <v>8</v>
      </c>
      <c r="C21" s="2">
        <v>9139</v>
      </c>
      <c r="D21" s="2"/>
      <c r="E21" s="2">
        <f>SUM(B21*C21)</f>
        <v>73112</v>
      </c>
      <c r="F21" s="50">
        <f>SUM(D21*B21)-(B21*C21)</f>
        <v>-73112</v>
      </c>
      <c r="G21" s="2">
        <v>124800</v>
      </c>
      <c r="H21" s="43">
        <f>SUM(C21*H7)</f>
        <v>45695</v>
      </c>
      <c r="I21" s="3">
        <f t="shared" si="1"/>
        <v>550888</v>
      </c>
      <c r="J21" s="22">
        <f t="shared" si="2"/>
        <v>3046888</v>
      </c>
    </row>
    <row r="22" spans="1:10" ht="20" thickBot="1" x14ac:dyDescent="0.3">
      <c r="A22" s="28" t="s">
        <v>26</v>
      </c>
      <c r="B22" s="23">
        <v>12</v>
      </c>
      <c r="C22" s="4">
        <v>9139</v>
      </c>
      <c r="D22" s="4"/>
      <c r="E22" s="4">
        <f t="shared" si="3"/>
        <v>109668</v>
      </c>
      <c r="F22" s="51">
        <f t="shared" si="4"/>
        <v>-109668</v>
      </c>
      <c r="G22" s="4">
        <v>156000</v>
      </c>
      <c r="H22" s="44">
        <f>SUM(C22*H7)</f>
        <v>45695</v>
      </c>
      <c r="I22" s="24">
        <f>SUM((I$7-B22)*G22)-E22</f>
        <v>46332</v>
      </c>
      <c r="J22" s="25">
        <f t="shared" si="2"/>
        <v>3166332</v>
      </c>
    </row>
    <row r="23" spans="1:10" ht="19" x14ac:dyDescent="0.25">
      <c r="A23" s="5"/>
      <c r="B23" s="6"/>
      <c r="C23" s="7"/>
      <c r="D23" s="7"/>
      <c r="E23" s="7"/>
      <c r="F23" s="7"/>
      <c r="G23" s="7"/>
      <c r="H23" s="41"/>
      <c r="I23" s="7"/>
      <c r="J23" s="8"/>
    </row>
    <row r="24" spans="1:10" ht="19" x14ac:dyDescent="0.25">
      <c r="A24" s="39" t="s">
        <v>27</v>
      </c>
      <c r="B24" s="40"/>
      <c r="C24" s="40"/>
      <c r="D24" s="40"/>
      <c r="E24" s="40"/>
      <c r="F24" s="6"/>
      <c r="G24" s="7"/>
      <c r="H24" s="7"/>
      <c r="I24" s="7"/>
      <c r="J24" s="9"/>
    </row>
    <row r="25" spans="1:10" ht="19" x14ac:dyDescent="0.25">
      <c r="A25" s="39" t="s">
        <v>28</v>
      </c>
      <c r="B25" s="6"/>
      <c r="C25" s="6"/>
      <c r="D25" s="6"/>
      <c r="E25" s="6"/>
      <c r="F25" s="14"/>
      <c r="G25" s="5"/>
      <c r="H25" s="5"/>
      <c r="I25" s="5"/>
      <c r="J25" s="11"/>
    </row>
    <row r="26" spans="1:10" ht="19" x14ac:dyDescent="0.25">
      <c r="A26" s="39" t="s">
        <v>29</v>
      </c>
      <c r="B26" s="40"/>
      <c r="C26" s="40"/>
      <c r="D26" s="40"/>
      <c r="E26" s="40"/>
      <c r="F26" s="6"/>
      <c r="G26" s="5"/>
      <c r="H26" s="5"/>
      <c r="I26" s="5"/>
      <c r="J26" s="11"/>
    </row>
    <row r="27" spans="1:10" ht="21" x14ac:dyDescent="0.25">
      <c r="A27" s="5"/>
      <c r="B27" s="7"/>
      <c r="C27" s="15"/>
      <c r="D27" s="15"/>
      <c r="E27" s="15"/>
      <c r="F27" s="5"/>
      <c r="G27" s="15"/>
      <c r="H27" s="5"/>
      <c r="I27" s="5"/>
      <c r="J27" s="12"/>
    </row>
    <row r="28" spans="1:10" ht="21" x14ac:dyDescent="0.25">
      <c r="A28" s="5"/>
      <c r="B28" s="7"/>
      <c r="C28" s="15"/>
      <c r="D28" s="15"/>
      <c r="E28" s="15"/>
      <c r="F28" s="5"/>
      <c r="G28" s="15"/>
      <c r="H28" s="5"/>
      <c r="I28" s="13"/>
      <c r="J28" s="12"/>
    </row>
    <row r="29" spans="1:10" ht="21" x14ac:dyDescent="0.25">
      <c r="A29" s="5"/>
      <c r="B29" s="7"/>
      <c r="C29" s="15"/>
      <c r="D29" s="15"/>
      <c r="E29" s="15"/>
      <c r="F29" s="5"/>
      <c r="G29" s="15"/>
      <c r="H29" s="5"/>
      <c r="I29" s="5"/>
      <c r="J29" s="12"/>
    </row>
    <row r="30" spans="1:10" ht="21" x14ac:dyDescent="0.25">
      <c r="A30" s="5"/>
      <c r="B30" s="7"/>
      <c r="C30" s="15"/>
      <c r="D30" s="15"/>
      <c r="E30" s="15"/>
      <c r="F30" s="5"/>
      <c r="G30" s="15"/>
      <c r="H30" s="5"/>
      <c r="I30" s="13"/>
      <c r="J30" s="12"/>
    </row>
    <row r="31" spans="1:10" ht="21" x14ac:dyDescent="0.25">
      <c r="A31" s="5"/>
      <c r="B31" s="7"/>
      <c r="C31" s="15"/>
      <c r="D31" s="15"/>
      <c r="E31" s="15"/>
      <c r="F31" s="5"/>
      <c r="G31" s="15"/>
      <c r="H31" s="5"/>
      <c r="I31" s="13"/>
      <c r="J31" s="12"/>
    </row>
    <row r="32" spans="1:10" ht="21" x14ac:dyDescent="0.25">
      <c r="A32" s="5"/>
      <c r="B32" s="7"/>
      <c r="C32" s="15"/>
      <c r="D32" s="15"/>
      <c r="E32" s="15"/>
      <c r="F32" s="5"/>
      <c r="G32" s="15"/>
      <c r="H32" s="5"/>
      <c r="I32" s="5"/>
      <c r="J32" s="12"/>
    </row>
    <row r="33" spans="1:10" ht="21" x14ac:dyDescent="0.25">
      <c r="A33" s="5"/>
      <c r="B33" s="7"/>
      <c r="C33" s="15"/>
      <c r="D33" s="15"/>
      <c r="E33" s="15"/>
      <c r="F33" s="5"/>
      <c r="G33" s="15"/>
      <c r="H33" s="5"/>
      <c r="I33" s="5"/>
      <c r="J33" s="12"/>
    </row>
    <row r="34" spans="1:10" ht="21" x14ac:dyDescent="0.25">
      <c r="A34" s="5"/>
      <c r="B34" s="7"/>
      <c r="C34" s="15"/>
      <c r="D34" s="15"/>
      <c r="E34" s="15"/>
      <c r="F34" s="5"/>
      <c r="G34" s="15"/>
      <c r="H34" s="5"/>
      <c r="I34" s="5"/>
      <c r="J34" s="12"/>
    </row>
    <row r="35" spans="1:10" ht="21" x14ac:dyDescent="0.25">
      <c r="A35" s="5"/>
      <c r="B35" s="7"/>
      <c r="C35" s="15"/>
      <c r="D35" s="15"/>
      <c r="E35" s="15"/>
      <c r="F35" s="5"/>
      <c r="G35" s="15"/>
      <c r="H35" s="5"/>
      <c r="I35" s="5"/>
      <c r="J35" s="12"/>
    </row>
    <row r="36" spans="1:10" ht="21" x14ac:dyDescent="0.25">
      <c r="A36" s="5"/>
      <c r="B36" s="7"/>
      <c r="C36" s="15"/>
      <c r="D36" s="15"/>
      <c r="E36" s="15"/>
      <c r="F36" s="5"/>
      <c r="G36" s="15"/>
      <c r="H36" s="5"/>
      <c r="I36" s="5"/>
      <c r="J36" s="12"/>
    </row>
    <row r="37" spans="1:10" ht="21" x14ac:dyDescent="0.25">
      <c r="A37" s="5"/>
      <c r="B37" s="7"/>
      <c r="C37" s="15"/>
      <c r="D37" s="15"/>
      <c r="E37" s="15"/>
      <c r="F37" s="5"/>
      <c r="G37" s="15"/>
      <c r="H37" s="5"/>
      <c r="I37" s="5"/>
      <c r="J37" s="12"/>
    </row>
    <row r="38" spans="1:10" ht="21" x14ac:dyDescent="0.25">
      <c r="A38" s="5"/>
      <c r="B38" s="16"/>
      <c r="C38" s="15"/>
      <c r="D38" s="15"/>
      <c r="E38" s="15"/>
      <c r="F38" s="5"/>
      <c r="G38" s="15"/>
      <c r="H38" s="5"/>
      <c r="I38" s="5"/>
      <c r="J38" s="12"/>
    </row>
    <row r="39" spans="1:10" ht="21" x14ac:dyDescent="0.25">
      <c r="A39" s="5"/>
      <c r="B39" s="7"/>
      <c r="C39" s="15"/>
      <c r="D39" s="15"/>
      <c r="E39" s="15"/>
      <c r="F39" s="5"/>
      <c r="G39" s="52"/>
      <c r="H39" s="5"/>
      <c r="I39" s="5"/>
      <c r="J39" s="12"/>
    </row>
    <row r="40" spans="1:1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phoneticPr fontId="0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Maybriar</dc:creator>
  <cp:keywords/>
  <dc:description/>
  <cp:lastModifiedBy>Dustin Fore</cp:lastModifiedBy>
  <cp:revision/>
  <dcterms:created xsi:type="dcterms:W3CDTF">2015-08-21T17:28:12Z</dcterms:created>
  <dcterms:modified xsi:type="dcterms:W3CDTF">2016-01-30T00:36:29Z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